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760" tabRatio="674" activeTab="1"/>
  </bookViews>
  <sheets>
    <sheet name="Okonchatelen-1 grupa" sheetId="11" r:id="rId1"/>
    <sheet name="Okonchatelen-2 grupa" sheetId="12" r:id="rId2"/>
  </sheets>
  <definedNames>
    <definedName name="_xlnm.Print_Area" localSheetId="0">'Okonchatelen-1 grupa'!#REF!</definedName>
  </definedNames>
  <calcPr calcId="162913"/>
</workbook>
</file>

<file path=xl/calcChain.xml><?xml version="1.0" encoding="utf-8"?>
<calcChain xmlns="http://schemas.openxmlformats.org/spreadsheetml/2006/main">
  <c r="AA13" i="11"/>
  <c r="V13"/>
  <c r="AA14"/>
  <c r="V14"/>
  <c r="AA8" i="12"/>
  <c r="V8"/>
  <c r="AA9"/>
  <c r="V9"/>
  <c r="AA10"/>
  <c r="V10"/>
</calcChain>
</file>

<file path=xl/sharedStrings.xml><?xml version="1.0" encoding="utf-8"?>
<sst xmlns="http://schemas.openxmlformats.org/spreadsheetml/2006/main" count="67" uniqueCount="32">
  <si>
    <t>Общ брой точки</t>
  </si>
  <si>
    <t>зад. 1</t>
  </si>
  <si>
    <t xml:space="preserve">двуцифров код на областта по Админ </t>
  </si>
  <si>
    <t xml:space="preserve">трицифров код на ученика </t>
  </si>
  <si>
    <t>Зад. 2</t>
  </si>
  <si>
    <t>Зад. 3</t>
  </si>
  <si>
    <t xml:space="preserve">двуцифров код на състезателната група </t>
  </si>
  <si>
    <t>Решение за допускане до национален кръг</t>
  </si>
  <si>
    <t>ТЕСТ</t>
  </si>
  <si>
    <t xml:space="preserve"> ТЕСТ</t>
  </si>
  <si>
    <t>Област</t>
  </si>
  <si>
    <t>Населено място</t>
  </si>
  <si>
    <t>Училище</t>
  </si>
  <si>
    <t xml:space="preserve">Трите имена на ученика </t>
  </si>
  <si>
    <t>Клас</t>
  </si>
  <si>
    <t>Национална комисия:</t>
  </si>
  <si>
    <t>Кърджали</t>
  </si>
  <si>
    <t>двуцифров код на учебния предмет</t>
  </si>
  <si>
    <t>Крумовград</t>
  </si>
  <si>
    <t>СУ "Васил Левски"</t>
  </si>
  <si>
    <t>Ясемин Мехмед Иман</t>
  </si>
  <si>
    <t>Джансу Сунай Ахмед</t>
  </si>
  <si>
    <t>Ясемин Тахсин Ибрям</t>
  </si>
  <si>
    <t>ОУ "Св. Св. Кирил и Методий"</t>
  </si>
  <si>
    <t>Кирил Станимиров Митев</t>
  </si>
  <si>
    <t>Момчилград</t>
  </si>
  <si>
    <t>ОУ "д-р Петър Берон"</t>
  </si>
  <si>
    <t>Айнич Фикри Солиф</t>
  </si>
  <si>
    <t>Оценка   НК</t>
  </si>
  <si>
    <t>Окончателна оценка</t>
  </si>
  <si>
    <t>Фиктиве №</t>
  </si>
  <si>
    <t xml:space="preserve">Код на ученика </t>
  </si>
</sst>
</file>

<file path=xl/styles.xml><?xml version="1.0" encoding="utf-8"?>
<styleSheet xmlns="http://schemas.openxmlformats.org/spreadsheetml/2006/main">
  <numFmts count="1">
    <numFmt numFmtId="44" formatCode="_-* #,##0.00\ &quot;лв.&quot;_-;\-* #,##0.00\ &quot;лв.&quot;_-;_-* &quot;-&quot;??\ &quot;лв.&quot;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1"/>
      <color rgb="FFFF000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7" fillId="0" borderId="0"/>
  </cellStyleXfs>
  <cellXfs count="62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2" fontId="1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 indent="1"/>
    </xf>
    <xf numFmtId="2" fontId="11" fillId="0" borderId="1" xfId="2" applyNumberFormat="1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Currency 2" xfId="1"/>
    <cellStyle name="Normal 2" xfId="2"/>
    <cellStyle name="Normal 2 2" xfId="3"/>
    <cellStyle name="Normal 3" xfId="4"/>
    <cellStyle name="Normal 4" xfId="5"/>
    <cellStyle name="Нормален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28</xdr:col>
      <xdr:colOff>639535</xdr:colOff>
      <xdr:row>9</xdr:row>
      <xdr:rowOff>148168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7F59B80-B28A-4421-9670-A0282FDE4504}"/>
            </a:ext>
          </a:extLst>
        </xdr:cNvPr>
        <xdr:cNvSpPr txBox="1"/>
      </xdr:nvSpPr>
      <xdr:spPr>
        <a:xfrm>
          <a:off x="326571" y="95251"/>
          <a:ext cx="10001250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100" b="1">
              <a:latin typeface="Bookman Old Style" panose="02050604050505020204" pitchFamily="18" charset="0"/>
            </a:rPr>
            <a:t>ОКОНЧАТЕЛЕН ПРОТОКОЛ</a:t>
          </a:r>
          <a:r>
            <a:rPr lang="en-US" sz="1100" b="1">
              <a:latin typeface="Bookman Old Style" panose="02050604050505020204" pitchFamily="18" charset="0"/>
            </a:rPr>
            <a:t/>
          </a:r>
          <a:br>
            <a:rPr lang="en-US" sz="1100" b="1">
              <a:latin typeface="Bookman Old Style" panose="02050604050505020204" pitchFamily="18" charset="0"/>
            </a:rPr>
          </a:br>
          <a:r>
            <a:rPr lang="bg-BG" sz="1100">
              <a:latin typeface="Bookman Old Style" panose="02050604050505020204" pitchFamily="18" charset="0"/>
            </a:rPr>
            <a:t>от арбитражния преглед на писмените работи на учениците, предложени от областните комисии за участие в</a:t>
          </a: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bg-BG" sz="1100" b="1">
              <a:latin typeface="Bookman Old Style" panose="02050604050505020204" pitchFamily="18" charset="0"/>
            </a:rPr>
            <a:t>НАЦИОНАЛНИЯ КРЪГ НА </a:t>
          </a:r>
          <a:r>
            <a:rPr lang="en-US" sz="1100" b="1">
              <a:latin typeface="Bookman Old Style" panose="02050604050505020204" pitchFamily="18" charset="0"/>
            </a:rPr>
            <a:t>LII </a:t>
          </a:r>
          <a:r>
            <a:rPr lang="bg-BG" sz="1100" b="1">
              <a:latin typeface="Bookman Old Style" panose="02050604050505020204" pitchFamily="18" charset="0"/>
            </a:rPr>
            <a:t>ОЛИМПИАДА ПО ХИМИЯ И ОПАЗВАНЕ НА ОКОЛНАТА СРЕДА −</a:t>
          </a:r>
          <a:r>
            <a:rPr lang="en-US" sz="1100" b="1">
              <a:latin typeface="Bookman Old Style" panose="02050604050505020204" pitchFamily="18" charset="0"/>
            </a:rPr>
            <a:t>20-21 </a:t>
          </a:r>
          <a:r>
            <a:rPr lang="bg-BG" sz="1100" b="1">
              <a:latin typeface="Bookman Old Style" panose="02050604050505020204" pitchFamily="18" charset="0"/>
            </a:rPr>
            <a:t>март 20</a:t>
          </a:r>
          <a:r>
            <a:rPr lang="en-US" sz="1100" b="1">
              <a:latin typeface="Bookman Old Style" panose="02050604050505020204" pitchFamily="18" charset="0"/>
            </a:rPr>
            <a:t>21  </a:t>
          </a:r>
          <a:r>
            <a:rPr lang="bg-BG" sz="1100" b="1">
              <a:latin typeface="Bookman Old Style" panose="02050604050505020204" pitchFamily="18" charset="0"/>
            </a:rPr>
            <a:t> г.</a:t>
          </a:r>
          <a:r>
            <a:rPr lang="en-US" sz="1100" b="1">
              <a:latin typeface="Bookman Old Style" panose="02050604050505020204" pitchFamily="18" charset="0"/>
            </a:rPr>
            <a:t/>
          </a:r>
          <a:br>
            <a:rPr lang="en-US" sz="1100" b="1">
              <a:latin typeface="Bookman Old Style" panose="02050604050505020204" pitchFamily="18" charset="0"/>
            </a:rPr>
          </a:br>
          <a:r>
            <a:rPr lang="bg-BG" sz="1100" b="1">
              <a:latin typeface="Bookman Old Style" panose="02050604050505020204" pitchFamily="18" charset="0"/>
            </a:rPr>
            <a:t>ПЪРВА състезателна група </a:t>
          </a: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bg-BG" sz="1100">
              <a:latin typeface="Bookman Old Style" panose="02050604050505020204" pitchFamily="18" charset="0"/>
            </a:rPr>
            <a:t>Националната комисия за организиране и провеждане на олимпиадата по химия и опазване на околната среда, след като прегледа неразсекретените писмени работи на учениците от ПЪРВА състезателна група (7 клас), предложени от областните комисии за допускане до националния кръг на олимпиадата, </a:t>
          </a:r>
          <a:r>
            <a:rPr lang="bg-BG" sz="1100" b="1">
              <a:latin typeface="Bookman Old Style" panose="02050604050505020204" pitchFamily="18" charset="0"/>
            </a:rPr>
            <a:t>ОКОНЧАТЕЛНО ОЦЕНИ И РЕШИ </a:t>
          </a:r>
          <a:r>
            <a:rPr lang="bg-BG" sz="1100" b="0">
              <a:latin typeface="Bookman Old Style" panose="02050604050505020204" pitchFamily="18" charset="0"/>
            </a:rPr>
            <a:t>да</a:t>
          </a:r>
          <a:r>
            <a:rPr lang="en-US" sz="1100" b="0" baseline="0">
              <a:latin typeface="Bookman Old Style" panose="02050604050505020204" pitchFamily="18" charset="0"/>
            </a:rPr>
            <a:t> </a:t>
          </a:r>
          <a:r>
            <a:rPr lang="bg-BG" sz="1100" b="0" baseline="0">
              <a:latin typeface="Bookman Old Style" panose="02050604050505020204" pitchFamily="18" charset="0"/>
            </a:rPr>
            <a:t>не </a:t>
          </a:r>
          <a:r>
            <a:rPr lang="bg-BG" sz="1100" b="0">
              <a:latin typeface="Bookman Old Style" panose="02050604050505020204" pitchFamily="18" charset="0"/>
            </a:rPr>
            <a:t> допусне за участие в Националния кръг на Олимпиадата</a:t>
          </a:r>
          <a:r>
            <a:rPr lang="bg-BG" sz="1100" b="0" baseline="0">
              <a:latin typeface="Bookman Old Style" panose="02050604050505020204" pitchFamily="18" charset="0"/>
            </a:rPr>
            <a:t> по химия и опазване на околната среда следните ученици</a:t>
          </a:r>
          <a:r>
            <a:rPr lang="bg-BG" sz="1100" b="1">
              <a:latin typeface="Bookman Old Style" panose="02050604050505020204" pitchFamily="18" charset="0"/>
            </a:rPr>
            <a:t>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206375</xdr:rowOff>
    </xdr:from>
    <xdr:to>
      <xdr:col>28</xdr:col>
      <xdr:colOff>1214437</xdr:colOff>
      <xdr:row>5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392906" y="206375"/>
          <a:ext cx="10334625" cy="1722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100" b="1">
              <a:latin typeface="Bookman Old Style" panose="02050604050505020204" pitchFamily="18" charset="0"/>
            </a:rPr>
            <a:t>ОКОНЧАТЕЛЕН ПРОТОКОЛ</a:t>
          </a:r>
          <a:r>
            <a:rPr lang="en-US" sz="1100" b="1">
              <a:latin typeface="Bookman Old Style" panose="02050604050505020204" pitchFamily="18" charset="0"/>
            </a:rPr>
            <a:t/>
          </a:r>
          <a:br>
            <a:rPr lang="en-US" sz="1100" b="1">
              <a:latin typeface="Bookman Old Style" panose="02050604050505020204" pitchFamily="18" charset="0"/>
            </a:rPr>
          </a:br>
          <a:r>
            <a:rPr lang="bg-BG" sz="1100">
              <a:latin typeface="Bookman Old Style" panose="02050604050505020204" pitchFamily="18" charset="0"/>
            </a:rPr>
            <a:t>от арбитражния преглед на писмените работи на учениците, предложени от областните комисии за участие в</a:t>
          </a: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bg-BG" sz="1100" b="1">
              <a:latin typeface="Bookman Old Style" panose="02050604050505020204" pitchFamily="18" charset="0"/>
            </a:rPr>
            <a:t>НАЦИОНАЛНИЯ КРЪГ НА </a:t>
          </a:r>
          <a:r>
            <a:rPr lang="en-US" sz="1100" b="1">
              <a:latin typeface="Bookman Old Style" panose="02050604050505020204" pitchFamily="18" charset="0"/>
            </a:rPr>
            <a:t>LII </a:t>
          </a:r>
          <a:r>
            <a:rPr lang="bg-BG" sz="1100" b="1">
              <a:latin typeface="Bookman Old Style" panose="02050604050505020204" pitchFamily="18" charset="0"/>
            </a:rPr>
            <a:t>ОЛИМПИАДА ПО ХИМИЯ И ОПАЗВАНЕ НА ОКОЛНАТА СРЕДА − </a:t>
          </a:r>
          <a:r>
            <a:rPr lang="en-US" sz="1100" b="1">
              <a:latin typeface="Bookman Old Style" panose="02050604050505020204" pitchFamily="18" charset="0"/>
            </a:rPr>
            <a:t>20-21</a:t>
          </a:r>
          <a:r>
            <a:rPr lang="en-US" sz="1100" b="1" baseline="0">
              <a:latin typeface="Bookman Old Style" panose="02050604050505020204" pitchFamily="18" charset="0"/>
            </a:rPr>
            <a:t> </a:t>
          </a:r>
          <a:r>
            <a:rPr lang="bg-BG" sz="1100" b="1" baseline="0">
              <a:latin typeface="Bookman Old Style" panose="02050604050505020204" pitchFamily="18" charset="0"/>
            </a:rPr>
            <a:t>март </a:t>
          </a:r>
          <a:r>
            <a:rPr lang="bg-BG" sz="1100" b="1">
              <a:latin typeface="Bookman Old Style" panose="02050604050505020204" pitchFamily="18" charset="0"/>
            </a:rPr>
            <a:t>20</a:t>
          </a:r>
          <a:r>
            <a:rPr lang="en-US" sz="1100" b="1">
              <a:latin typeface="Bookman Old Style" panose="02050604050505020204" pitchFamily="18" charset="0"/>
            </a:rPr>
            <a:t>21</a:t>
          </a:r>
          <a:r>
            <a:rPr lang="bg-BG" sz="1100" b="1">
              <a:latin typeface="Bookman Old Style" panose="02050604050505020204" pitchFamily="18" charset="0"/>
            </a:rPr>
            <a:t> г.</a:t>
          </a:r>
          <a:r>
            <a:rPr lang="en-US" sz="1100" b="1">
              <a:latin typeface="Bookman Old Style" panose="02050604050505020204" pitchFamily="18" charset="0"/>
            </a:rPr>
            <a:t/>
          </a:r>
          <a:br>
            <a:rPr lang="en-US" sz="1100" b="1">
              <a:latin typeface="Bookman Old Style" panose="02050604050505020204" pitchFamily="18" charset="0"/>
            </a:rPr>
          </a:br>
          <a:r>
            <a:rPr lang="bg-BG" sz="1100" b="1">
              <a:latin typeface="Bookman Old Style" panose="02050604050505020204" pitchFamily="18" charset="0"/>
            </a:rPr>
            <a:t>ВТОРА състезателна група </a:t>
          </a: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en-US" sz="1100">
              <a:latin typeface="Bookman Old Style" panose="02050604050505020204" pitchFamily="18" charset="0"/>
            </a:rPr>
            <a:t/>
          </a:r>
          <a:br>
            <a:rPr lang="en-US" sz="1100">
              <a:latin typeface="Bookman Old Style" panose="02050604050505020204" pitchFamily="18" charset="0"/>
            </a:rPr>
          </a:br>
          <a:r>
            <a:rPr lang="bg-BG" sz="1100">
              <a:latin typeface="Bookman Old Style" panose="02050604050505020204" pitchFamily="18" charset="0"/>
            </a:rPr>
            <a:t>Националната комисия за организиране и провеждане на олимпиадата по химия и опазване на околната среда, след като прегледа неразсекретените писмени работи на учениците от ВТОРА състезателна група (VІІІ клас), предложени от областните комисии за допускане до националния кръг на олимпиадата, </a:t>
          </a:r>
          <a:r>
            <a:rPr lang="bg-BG" sz="1100" b="1">
              <a:latin typeface="Bookman Old Style" panose="02050604050505020204" pitchFamily="18" charset="0"/>
            </a:rPr>
            <a:t>ОКОНЧАТЕЛНО ОЦЕНИ И РЕШИ </a:t>
          </a:r>
          <a:r>
            <a:rPr lang="bg-BG" sz="1100" b="0">
              <a:latin typeface="Bookman Old Style" panose="02050604050505020204" pitchFamily="18" charset="0"/>
            </a:rPr>
            <a:t>да  не допусне за участие в Националния кръг на Олимпиадата</a:t>
          </a:r>
          <a:r>
            <a:rPr lang="bg-BG" sz="1100" b="0" baseline="0">
              <a:latin typeface="Bookman Old Style" panose="02050604050505020204" pitchFamily="18" charset="0"/>
            </a:rPr>
            <a:t> по химия и опазване на околната среда следните ученици</a:t>
          </a:r>
          <a:r>
            <a:rPr lang="bg-BG" sz="1100" b="1">
              <a:latin typeface="Bookman Old Style" panose="02050604050505020204" pitchFamily="18" charset="0"/>
            </a:rPr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"/>
  <sheetViews>
    <sheetView topLeftCell="K3" zoomScale="70" zoomScaleNormal="70" workbookViewId="0">
      <selection activeCell="H32" sqref="H32"/>
    </sheetView>
  </sheetViews>
  <sheetFormatPr defaultRowHeight="15"/>
  <cols>
    <col min="1" max="1" width="4.85546875" style="9" customWidth="1"/>
    <col min="2" max="2" width="6.7109375" style="47" customWidth="1"/>
    <col min="3" max="3" width="13.85546875" style="9" customWidth="1"/>
    <col min="4" max="12" width="7" style="23" customWidth="1"/>
    <col min="13" max="13" width="19.7109375" style="23" customWidth="1"/>
    <col min="14" max="14" width="19.140625" style="23" customWidth="1"/>
    <col min="15" max="15" width="39.42578125" style="23" customWidth="1"/>
    <col min="16" max="16" width="44.140625" style="23" customWidth="1"/>
    <col min="17" max="17" width="5.7109375" style="23" customWidth="1"/>
    <col min="18" max="21" width="8.7109375" style="23" customWidth="1"/>
    <col min="22" max="22" width="14.7109375" style="9" customWidth="1"/>
    <col min="23" max="26" width="8.7109375" style="9" customWidth="1"/>
    <col min="27" max="28" width="12.28515625" style="9" customWidth="1"/>
    <col min="29" max="29" width="18" style="9" customWidth="1"/>
    <col min="30" max="16384" width="9.140625" style="9"/>
  </cols>
  <sheetData>
    <row r="1" spans="1:29" ht="7.5" customHeight="1"/>
    <row r="12" spans="1:29" s="10" customFormat="1" ht="76.5" customHeight="1">
      <c r="A12" s="48"/>
      <c r="B12" s="49" t="s">
        <v>30</v>
      </c>
      <c r="C12" s="50" t="s">
        <v>31</v>
      </c>
      <c r="D12" s="53" t="s">
        <v>17</v>
      </c>
      <c r="E12" s="54"/>
      <c r="F12" s="55" t="s">
        <v>2</v>
      </c>
      <c r="G12" s="56"/>
      <c r="H12" s="53" t="s">
        <v>6</v>
      </c>
      <c r="I12" s="54"/>
      <c r="J12" s="53" t="s">
        <v>3</v>
      </c>
      <c r="K12" s="53"/>
      <c r="L12" s="53"/>
      <c r="M12" s="18" t="s">
        <v>10</v>
      </c>
      <c r="N12" s="18" t="s">
        <v>11</v>
      </c>
      <c r="O12" s="18" t="s">
        <v>12</v>
      </c>
      <c r="P12" s="18" t="s">
        <v>13</v>
      </c>
      <c r="Q12" s="18" t="s">
        <v>14</v>
      </c>
      <c r="R12" s="22" t="s">
        <v>1</v>
      </c>
      <c r="S12" s="22" t="s">
        <v>4</v>
      </c>
      <c r="T12" s="22" t="s">
        <v>5</v>
      </c>
      <c r="U12" s="21" t="s">
        <v>9</v>
      </c>
      <c r="V12" s="21" t="s">
        <v>0</v>
      </c>
      <c r="W12" s="22" t="s">
        <v>1</v>
      </c>
      <c r="X12" s="22" t="s">
        <v>4</v>
      </c>
      <c r="Y12" s="40" t="s">
        <v>5</v>
      </c>
      <c r="Z12" s="20" t="s">
        <v>8</v>
      </c>
      <c r="AA12" s="20" t="s">
        <v>28</v>
      </c>
      <c r="AB12" s="20" t="s">
        <v>29</v>
      </c>
      <c r="AC12" s="21" t="s">
        <v>7</v>
      </c>
    </row>
    <row r="13" spans="1:29" s="52" customFormat="1" ht="24.95" customHeight="1">
      <c r="A13" s="24">
        <v>51</v>
      </c>
      <c r="B13" s="32">
        <v>4</v>
      </c>
      <c r="C13" s="24">
        <v>190401016</v>
      </c>
      <c r="D13" s="30">
        <v>1</v>
      </c>
      <c r="E13" s="30">
        <v>9</v>
      </c>
      <c r="F13" s="30">
        <v>0</v>
      </c>
      <c r="G13" s="31">
        <v>4</v>
      </c>
      <c r="H13" s="31">
        <v>0</v>
      </c>
      <c r="I13" s="31">
        <v>1</v>
      </c>
      <c r="J13" s="31">
        <v>0</v>
      </c>
      <c r="K13" s="31">
        <v>1</v>
      </c>
      <c r="L13" s="31">
        <v>6</v>
      </c>
      <c r="M13" s="33" t="s">
        <v>16</v>
      </c>
      <c r="N13" s="33" t="s">
        <v>25</v>
      </c>
      <c r="O13" s="33" t="s">
        <v>26</v>
      </c>
      <c r="P13" s="33" t="s">
        <v>27</v>
      </c>
      <c r="Q13" s="4">
        <v>7</v>
      </c>
      <c r="R13" s="34">
        <v>16</v>
      </c>
      <c r="S13" s="34">
        <v>15.5</v>
      </c>
      <c r="T13" s="34">
        <v>16</v>
      </c>
      <c r="U13" s="34">
        <v>38</v>
      </c>
      <c r="V13" s="35">
        <f t="shared" ref="V13" si="0">SUM(R13:U13)</f>
        <v>85.5</v>
      </c>
      <c r="W13" s="35">
        <v>15.5</v>
      </c>
      <c r="X13" s="35">
        <v>12.5</v>
      </c>
      <c r="Y13" s="35">
        <v>15</v>
      </c>
      <c r="Z13" s="35">
        <v>38</v>
      </c>
      <c r="AA13" s="35">
        <f t="shared" ref="AA13" si="1">SUM(W13:Z13)</f>
        <v>81</v>
      </c>
      <c r="AB13" s="37">
        <v>81</v>
      </c>
      <c r="AC13" s="24"/>
    </row>
    <row r="14" spans="1:29" s="12" customFormat="1" ht="24.95" customHeight="1">
      <c r="A14" s="24">
        <v>100</v>
      </c>
      <c r="B14" s="32">
        <v>3</v>
      </c>
      <c r="C14" s="24">
        <v>190401009</v>
      </c>
      <c r="D14" s="5">
        <v>1</v>
      </c>
      <c r="E14" s="5">
        <v>9</v>
      </c>
      <c r="F14" s="5">
        <v>0</v>
      </c>
      <c r="G14" s="4">
        <v>4</v>
      </c>
      <c r="H14" s="4">
        <v>0</v>
      </c>
      <c r="I14" s="4">
        <v>1</v>
      </c>
      <c r="J14" s="4">
        <v>0</v>
      </c>
      <c r="K14" s="4">
        <v>0</v>
      </c>
      <c r="L14" s="4">
        <v>9</v>
      </c>
      <c r="M14" s="33" t="s">
        <v>16</v>
      </c>
      <c r="N14" s="33" t="s">
        <v>16</v>
      </c>
      <c r="O14" s="33" t="s">
        <v>23</v>
      </c>
      <c r="P14" s="33" t="s">
        <v>24</v>
      </c>
      <c r="Q14" s="4">
        <v>7</v>
      </c>
      <c r="R14" s="34">
        <v>20</v>
      </c>
      <c r="S14" s="34">
        <v>18</v>
      </c>
      <c r="T14" s="34">
        <v>18</v>
      </c>
      <c r="U14" s="34">
        <v>21</v>
      </c>
      <c r="V14" s="35">
        <f t="shared" ref="V14" si="2">SUM(R14:U14)</f>
        <v>77</v>
      </c>
      <c r="W14" s="35">
        <v>19</v>
      </c>
      <c r="X14" s="35">
        <v>14</v>
      </c>
      <c r="Y14" s="35">
        <v>18</v>
      </c>
      <c r="Z14" s="35">
        <v>21</v>
      </c>
      <c r="AA14" s="35">
        <f t="shared" ref="AA14" si="3">SUM(W14:Z14)</f>
        <v>72</v>
      </c>
      <c r="AB14" s="37">
        <v>72</v>
      </c>
      <c r="AC14" s="36"/>
    </row>
  </sheetData>
  <sortState ref="A13:AC115">
    <sortCondition descending="1" ref="AB13:AB115"/>
  </sortState>
  <mergeCells count="4">
    <mergeCell ref="D12:E12"/>
    <mergeCell ref="F12:G12"/>
    <mergeCell ref="H12:I12"/>
    <mergeCell ref="J12:L12"/>
  </mergeCells>
  <phoneticPr fontId="2" type="noConversion"/>
  <pageMargins left="0.7" right="0.7" top="0.75" bottom="0.75" header="0.3" footer="0.3"/>
  <pageSetup paperSize="9" scale="38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"/>
  <sheetViews>
    <sheetView tabSelected="1" zoomScale="80" zoomScaleNormal="80" workbookViewId="0">
      <selection activeCell="F21" sqref="F21"/>
    </sheetView>
  </sheetViews>
  <sheetFormatPr defaultRowHeight="15"/>
  <cols>
    <col min="1" max="1" width="5.85546875" style="23" customWidth="1"/>
    <col min="2" max="2" width="5.85546875" style="6" customWidth="1"/>
    <col min="3" max="3" width="13.140625" style="6" customWidth="1"/>
    <col min="4" max="12" width="6.28515625" style="6" customWidth="1"/>
    <col min="13" max="13" width="14.5703125" style="6" customWidth="1"/>
    <col min="14" max="14" width="18.85546875" style="6" customWidth="1"/>
    <col min="15" max="15" width="38.7109375" style="6" customWidth="1"/>
    <col min="16" max="16" width="43.140625" style="6" customWidth="1"/>
    <col min="17" max="17" width="6.140625" style="6" customWidth="1"/>
    <col min="18" max="18" width="8.28515625" style="6" customWidth="1"/>
    <col min="19" max="21" width="7.42578125" style="6" customWidth="1"/>
    <col min="22" max="22" width="8.42578125" style="6" customWidth="1"/>
    <col min="23" max="26" width="8.5703125" style="6" customWidth="1"/>
    <col min="27" max="27" width="14" style="6" customWidth="1"/>
    <col min="28" max="28" width="15.140625" style="23" customWidth="1"/>
    <col min="29" max="29" width="24.5703125" style="6" customWidth="1"/>
    <col min="30" max="16384" width="9.140625" style="6"/>
  </cols>
  <sheetData>
    <row r="1" spans="1:29" ht="24.75" customHeight="1"/>
    <row r="2" spans="1:29" ht="24.75" customHeight="1"/>
    <row r="3" spans="1:29" s="9" customFormat="1" ht="24.75" customHeight="1">
      <c r="D3" s="6"/>
      <c r="E3" s="6"/>
      <c r="F3" s="11"/>
      <c r="G3" s="7"/>
      <c r="H3" s="7"/>
      <c r="I3" s="7"/>
      <c r="J3" s="11"/>
      <c r="K3" s="11"/>
      <c r="L3" s="11"/>
      <c r="M3" s="59"/>
      <c r="N3" s="59"/>
      <c r="O3" s="59"/>
      <c r="P3" s="59"/>
      <c r="Q3" s="59"/>
      <c r="R3" s="59"/>
      <c r="S3" s="11"/>
      <c r="T3" s="11"/>
      <c r="U3" s="11"/>
      <c r="V3" s="2"/>
      <c r="W3" s="2"/>
      <c r="X3" s="2"/>
      <c r="Y3" s="2"/>
      <c r="Z3" s="2"/>
      <c r="AA3" s="2"/>
      <c r="AB3" s="2"/>
      <c r="AC3" s="2"/>
    </row>
    <row r="4" spans="1:29" s="9" customFormat="1" ht="24.75" customHeight="1">
      <c r="D4" s="6"/>
      <c r="E4" s="6"/>
      <c r="F4" s="11"/>
      <c r="G4" s="8"/>
      <c r="H4" s="8"/>
      <c r="I4" s="8"/>
      <c r="J4" s="8"/>
      <c r="K4" s="8"/>
      <c r="L4" s="60"/>
      <c r="M4" s="60"/>
      <c r="N4" s="60"/>
      <c r="O4" s="60"/>
      <c r="P4" s="60"/>
      <c r="Q4" s="60"/>
      <c r="R4" s="8"/>
      <c r="S4" s="8"/>
      <c r="T4" s="8"/>
      <c r="U4" s="8"/>
      <c r="V4" s="3"/>
      <c r="W4" s="3"/>
      <c r="X4" s="3"/>
      <c r="Y4" s="3"/>
      <c r="Z4" s="3"/>
      <c r="AA4" s="3"/>
      <c r="AB4" s="3"/>
      <c r="AC4" s="3"/>
    </row>
    <row r="5" spans="1:29" s="9" customFormat="1" ht="24.75" customHeight="1">
      <c r="D5" s="6"/>
      <c r="E5" s="6"/>
      <c r="F5" s="6"/>
      <c r="G5" s="8"/>
      <c r="H5" s="8"/>
      <c r="I5" s="8"/>
      <c r="J5" s="8"/>
      <c r="K5" s="8"/>
      <c r="L5" s="60"/>
      <c r="M5" s="60"/>
      <c r="N5" s="60"/>
      <c r="O5" s="60"/>
      <c r="P5" s="60"/>
      <c r="Q5" s="60"/>
      <c r="R5" s="8"/>
      <c r="S5" s="8"/>
      <c r="T5" s="8"/>
      <c r="U5" s="8"/>
      <c r="V5" s="3"/>
      <c r="W5" s="3"/>
      <c r="X5" s="3"/>
      <c r="Y5" s="3"/>
      <c r="Z5" s="3"/>
      <c r="AA5" s="3"/>
      <c r="AB5" s="3"/>
      <c r="AC5" s="3"/>
    </row>
    <row r="6" spans="1:29" s="9" customFormat="1" ht="37.5" customHeight="1">
      <c r="D6" s="6"/>
      <c r="E6" s="6"/>
      <c r="F6" s="6"/>
      <c r="G6" s="11"/>
      <c r="H6" s="11"/>
      <c r="I6" s="11"/>
      <c r="J6" s="11"/>
      <c r="K6" s="11"/>
      <c r="L6" s="60"/>
      <c r="M6" s="60"/>
      <c r="N6" s="60"/>
      <c r="O6" s="60"/>
      <c r="P6" s="60"/>
      <c r="Q6" s="60"/>
      <c r="R6" s="11"/>
      <c r="S6" s="11"/>
      <c r="T6" s="11"/>
      <c r="U6" s="11"/>
      <c r="V6" s="2"/>
      <c r="W6" s="2"/>
      <c r="X6" s="2"/>
      <c r="Y6" s="2"/>
      <c r="Z6" s="2"/>
      <c r="AA6" s="2"/>
      <c r="AB6" s="2"/>
      <c r="AC6" s="2"/>
    </row>
    <row r="7" spans="1:29" s="10" customFormat="1" ht="66.75" customHeight="1">
      <c r="A7" s="45"/>
      <c r="B7" s="46" t="s">
        <v>30</v>
      </c>
      <c r="C7" s="28" t="s">
        <v>31</v>
      </c>
      <c r="D7" s="57" t="s">
        <v>17</v>
      </c>
      <c r="E7" s="58"/>
      <c r="F7" s="55" t="s">
        <v>2</v>
      </c>
      <c r="G7" s="56"/>
      <c r="H7" s="57" t="s">
        <v>6</v>
      </c>
      <c r="I7" s="58"/>
      <c r="J7" s="57" t="s">
        <v>3</v>
      </c>
      <c r="K7" s="57"/>
      <c r="L7" s="57"/>
      <c r="M7" s="27" t="s">
        <v>10</v>
      </c>
      <c r="N7" s="27" t="s">
        <v>11</v>
      </c>
      <c r="O7" s="27" t="s">
        <v>12</v>
      </c>
      <c r="P7" s="27" t="s">
        <v>13</v>
      </c>
      <c r="Q7" s="27" t="s">
        <v>14</v>
      </c>
      <c r="R7" s="42" t="s">
        <v>1</v>
      </c>
      <c r="S7" s="25" t="s">
        <v>4</v>
      </c>
      <c r="T7" s="42" t="s">
        <v>5</v>
      </c>
      <c r="U7" s="29" t="s">
        <v>9</v>
      </c>
      <c r="V7" s="43" t="s">
        <v>0</v>
      </c>
      <c r="W7" s="25" t="s">
        <v>1</v>
      </c>
      <c r="X7" s="25" t="s">
        <v>4</v>
      </c>
      <c r="Y7" s="44" t="s">
        <v>5</v>
      </c>
      <c r="Z7" s="26" t="s">
        <v>8</v>
      </c>
      <c r="AA7" s="26" t="s">
        <v>28</v>
      </c>
      <c r="AB7" s="26" t="s">
        <v>29</v>
      </c>
      <c r="AC7" s="29" t="s">
        <v>7</v>
      </c>
    </row>
    <row r="8" spans="1:29" s="1" customFormat="1" ht="21.95" customHeight="1">
      <c r="A8" s="19">
        <v>28</v>
      </c>
      <c r="B8" s="32">
        <v>3</v>
      </c>
      <c r="C8" s="13">
        <v>190402006</v>
      </c>
      <c r="D8" s="16">
        <v>1</v>
      </c>
      <c r="E8" s="16">
        <v>9</v>
      </c>
      <c r="F8" s="16">
        <v>0</v>
      </c>
      <c r="G8" s="14">
        <v>4</v>
      </c>
      <c r="H8" s="14">
        <v>0</v>
      </c>
      <c r="I8" s="14">
        <v>2</v>
      </c>
      <c r="J8" s="14">
        <v>0</v>
      </c>
      <c r="K8" s="14">
        <v>0</v>
      </c>
      <c r="L8" s="14">
        <v>6</v>
      </c>
      <c r="M8" s="38" t="s">
        <v>16</v>
      </c>
      <c r="N8" s="38" t="s">
        <v>18</v>
      </c>
      <c r="O8" s="38" t="s">
        <v>19</v>
      </c>
      <c r="P8" s="39" t="s">
        <v>22</v>
      </c>
      <c r="Q8" s="51">
        <v>8</v>
      </c>
      <c r="R8" s="17">
        <v>15</v>
      </c>
      <c r="S8" s="17">
        <v>20</v>
      </c>
      <c r="T8" s="17">
        <v>8</v>
      </c>
      <c r="U8" s="17">
        <v>32</v>
      </c>
      <c r="V8" s="15">
        <f t="shared" ref="V8:V10" si="0">SUM(R8:U8)</f>
        <v>75</v>
      </c>
      <c r="W8" s="15">
        <v>14</v>
      </c>
      <c r="X8" s="15">
        <v>16.5</v>
      </c>
      <c r="Y8" s="15">
        <v>14</v>
      </c>
      <c r="Z8" s="15">
        <v>32</v>
      </c>
      <c r="AA8" s="15">
        <f t="shared" ref="AA8:AA10" si="1">SUM(W8:Z8)</f>
        <v>76.5</v>
      </c>
      <c r="AB8" s="37">
        <v>76.5</v>
      </c>
      <c r="AC8" s="13"/>
    </row>
    <row r="9" spans="1:29" s="1" customFormat="1" ht="21.95" customHeight="1">
      <c r="A9" s="19">
        <v>30</v>
      </c>
      <c r="B9" s="32">
        <v>2</v>
      </c>
      <c r="C9" s="13">
        <v>190402004</v>
      </c>
      <c r="D9" s="16">
        <v>1</v>
      </c>
      <c r="E9" s="16">
        <v>9</v>
      </c>
      <c r="F9" s="16">
        <v>0</v>
      </c>
      <c r="G9" s="14">
        <v>4</v>
      </c>
      <c r="H9" s="14">
        <v>0</v>
      </c>
      <c r="I9" s="14">
        <v>2</v>
      </c>
      <c r="J9" s="14">
        <v>0</v>
      </c>
      <c r="K9" s="14">
        <v>0</v>
      </c>
      <c r="L9" s="14">
        <v>4</v>
      </c>
      <c r="M9" s="38" t="s">
        <v>16</v>
      </c>
      <c r="N9" s="38" t="s">
        <v>18</v>
      </c>
      <c r="O9" s="38" t="s">
        <v>19</v>
      </c>
      <c r="P9" s="39" t="s">
        <v>21</v>
      </c>
      <c r="Q9" s="51">
        <v>8</v>
      </c>
      <c r="R9" s="17">
        <v>16</v>
      </c>
      <c r="S9" s="17">
        <v>18</v>
      </c>
      <c r="T9" s="17">
        <v>9</v>
      </c>
      <c r="U9" s="17">
        <v>35</v>
      </c>
      <c r="V9" s="15">
        <f t="shared" si="0"/>
        <v>78</v>
      </c>
      <c r="W9" s="15">
        <v>17</v>
      </c>
      <c r="X9" s="15">
        <v>13</v>
      </c>
      <c r="Y9" s="15">
        <v>9</v>
      </c>
      <c r="Z9" s="15">
        <v>35</v>
      </c>
      <c r="AA9" s="15">
        <f t="shared" si="1"/>
        <v>74</v>
      </c>
      <c r="AB9" s="37">
        <v>74</v>
      </c>
      <c r="AC9" s="13"/>
    </row>
    <row r="10" spans="1:29" s="1" customFormat="1" ht="21.95" customHeight="1">
      <c r="A10" s="19">
        <v>33</v>
      </c>
      <c r="B10" s="32">
        <v>1</v>
      </c>
      <c r="C10" s="13">
        <v>190402002</v>
      </c>
      <c r="D10" s="16">
        <v>1</v>
      </c>
      <c r="E10" s="16">
        <v>9</v>
      </c>
      <c r="F10" s="16">
        <v>0</v>
      </c>
      <c r="G10" s="14">
        <v>4</v>
      </c>
      <c r="H10" s="14">
        <v>0</v>
      </c>
      <c r="I10" s="14">
        <v>2</v>
      </c>
      <c r="J10" s="14">
        <v>0</v>
      </c>
      <c r="K10" s="14">
        <v>0</v>
      </c>
      <c r="L10" s="14">
        <v>2</v>
      </c>
      <c r="M10" s="38" t="s">
        <v>16</v>
      </c>
      <c r="N10" s="38" t="s">
        <v>18</v>
      </c>
      <c r="O10" s="38" t="s">
        <v>19</v>
      </c>
      <c r="P10" s="39" t="s">
        <v>20</v>
      </c>
      <c r="Q10" s="51">
        <v>8</v>
      </c>
      <c r="R10" s="17">
        <v>19.5</v>
      </c>
      <c r="S10" s="17">
        <v>15</v>
      </c>
      <c r="T10" s="17">
        <v>9</v>
      </c>
      <c r="U10" s="17">
        <v>32</v>
      </c>
      <c r="V10" s="15">
        <f t="shared" si="0"/>
        <v>75.5</v>
      </c>
      <c r="W10" s="15">
        <v>13</v>
      </c>
      <c r="X10" s="15">
        <v>17.5</v>
      </c>
      <c r="Y10" s="15">
        <v>9</v>
      </c>
      <c r="Z10" s="15">
        <v>32</v>
      </c>
      <c r="AA10" s="15">
        <f t="shared" si="1"/>
        <v>71.5</v>
      </c>
      <c r="AB10" s="41">
        <v>71.5</v>
      </c>
      <c r="AC10" s="13"/>
    </row>
    <row r="13" spans="1:29">
      <c r="P13" s="61" t="s">
        <v>15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</sheetData>
  <sortState ref="B8:AC41">
    <sortCondition descending="1" ref="AB8:AB41"/>
  </sortState>
  <mergeCells count="9">
    <mergeCell ref="P13:AC13"/>
    <mergeCell ref="D7:E7"/>
    <mergeCell ref="F7:G7"/>
    <mergeCell ref="H7:I7"/>
    <mergeCell ref="J7:L7"/>
    <mergeCell ref="M3:R3"/>
    <mergeCell ref="L4:Q4"/>
    <mergeCell ref="L5:Q5"/>
    <mergeCell ref="L6:Q6"/>
  </mergeCells>
  <phoneticPr fontId="2" type="noConversion"/>
  <pageMargins left="0.7" right="0.7" top="0.75" bottom="0.75" header="0.3" footer="0.3"/>
  <pageSetup paperSize="9" scale="39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Okonchatelen-1 grupa</vt:lpstr>
      <vt:lpstr>Okonchatelen-2 grupa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egrigorova</dc:creator>
  <cp:lastModifiedBy>emo</cp:lastModifiedBy>
  <cp:lastPrinted>2021-03-10T15:20:49Z</cp:lastPrinted>
  <dcterms:created xsi:type="dcterms:W3CDTF">2011-01-24T14:19:36Z</dcterms:created>
  <dcterms:modified xsi:type="dcterms:W3CDTF">2021-03-12T06:33:35Z</dcterms:modified>
</cp:coreProperties>
</file>